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3" sheetId="1" r:id="rId1"/>
  </sheets>
  <definedNames>
    <definedName name="_xlnm.Print_Area" localSheetId="0">'List3'!$B$1:$G$99</definedName>
  </definedNames>
  <calcPr fullCalcOnLoad="1"/>
</workbook>
</file>

<file path=xl/sharedStrings.xml><?xml version="1.0" encoding="utf-8"?>
<sst xmlns="http://schemas.openxmlformats.org/spreadsheetml/2006/main" count="108" uniqueCount="100">
  <si>
    <t>Kolik osob v čele:</t>
  </si>
  <si>
    <t>děti bez jídla :</t>
  </si>
  <si>
    <t>Formulář ke kalkulaci a NEZÁVAZNÉ objednávce</t>
  </si>
  <si>
    <t>OBECNÉ ÚDAJE</t>
  </si>
  <si>
    <t>Název akce-oslavy:</t>
  </si>
  <si>
    <t>Dne:</t>
  </si>
  <si>
    <t>Tel./Fax/Mobil:</t>
  </si>
  <si>
    <t>E-mail:</t>
  </si>
  <si>
    <t>Zahájení akce v hodin:</t>
  </si>
  <si>
    <t>Ukončení akce cca v hodin:</t>
  </si>
  <si>
    <t>Přípitek:</t>
  </si>
  <si>
    <t>Předkrm:</t>
  </si>
  <si>
    <t>Polévka:</t>
  </si>
  <si>
    <t>Hlavní jídlo:</t>
  </si>
  <si>
    <t>Večeře: (teplý bufet)</t>
  </si>
  <si>
    <t>Večeře: (studený bufet)</t>
  </si>
  <si>
    <t>Za rezervaci termínu akce účtujeme jednorázový poplatek 500,-Kč, který je vratný po uskutečnění akce v rezervovaném termínu, pokud bude rezervace zrušena poplatek se nevrací.</t>
  </si>
  <si>
    <t xml:space="preserve">Tento formulář slouží jako nezávazná objednávka akce. Zvolený termín akce je nutno nejdříve telefonicky zkonzultovat s p. Sokolovou, tel. 602 720 655, pokud vám termín akce nebude potvrzen objednávku neakceptujeme. </t>
  </si>
  <si>
    <r>
      <t>Uspořádání stolů:  (</t>
    </r>
    <r>
      <rPr>
        <b/>
        <sz val="12"/>
        <color indexed="8"/>
        <rFont val="Calibri"/>
        <family val="2"/>
      </rPr>
      <t>Do 30</t>
    </r>
    <r>
      <rPr>
        <sz val="12"/>
        <color indexed="8"/>
        <rFont val="Calibri"/>
        <family val="2"/>
      </rPr>
      <t xml:space="preserve"> osob - tvar "T" </t>
    </r>
    <r>
      <rPr>
        <b/>
        <sz val="12"/>
        <color indexed="8"/>
        <rFont val="Calibri"/>
        <family val="2"/>
      </rPr>
      <t>stul "T"NEBO - tvar "I" stul "I"- nad 30</t>
    </r>
    <r>
      <rPr>
        <sz val="12"/>
        <color indexed="8"/>
        <rFont val="Calibri"/>
        <family val="2"/>
      </rPr>
      <t xml:space="preserve"> osob</t>
    </r>
    <r>
      <rPr>
        <b/>
        <sz val="12"/>
        <color indexed="8"/>
        <rFont val="Calibri"/>
        <family val="2"/>
      </rPr>
      <t xml:space="preserve"> - tvar "U"stůl "U"</t>
    </r>
  </si>
  <si>
    <t>tvar "T" do 30 osob</t>
  </si>
  <si>
    <t>tvar "I" do 30 osob</t>
  </si>
  <si>
    <t>tvar "U" nad 30 osob</t>
  </si>
  <si>
    <t>Název občerstvení</t>
  </si>
  <si>
    <t>Cena/kus</t>
  </si>
  <si>
    <t>Počet kusů</t>
  </si>
  <si>
    <t>Cena celkem</t>
  </si>
  <si>
    <t>tvarohové</t>
  </si>
  <si>
    <t>povidlové</t>
  </si>
  <si>
    <t>ořechové</t>
  </si>
  <si>
    <t>makové</t>
  </si>
  <si>
    <t>mix</t>
  </si>
  <si>
    <t>Moravské svatební koláčky</t>
  </si>
  <si>
    <t xml:space="preserve">1 dcl - Cinzano bianco, citron </t>
  </si>
  <si>
    <t xml:space="preserve">1 dcl - Martini /bianco, rosso/ citron </t>
  </si>
  <si>
    <t xml:space="preserve">1 dcl - Martini dry, oliva </t>
  </si>
  <si>
    <t xml:space="preserve">1 dcl - Campary bitter, citron </t>
  </si>
  <si>
    <t>0,75l Bohemia sekt - demi sec (1láhev/7osob)</t>
  </si>
  <si>
    <t>0,75l Robby Bubble - broskev (1láhev/7osob)</t>
  </si>
  <si>
    <t>Šunková rolka s křenovou šlehačkou podávaná s banketkou</t>
  </si>
  <si>
    <t xml:space="preserve">Plněná broskev kuřecím salátem podávaná s banketkou </t>
  </si>
  <si>
    <t>Plněné rajče tvarohovou pěnou podávané s baknetkou</t>
  </si>
  <si>
    <t>Kuřecí kokteil podávaný s banketkou</t>
  </si>
  <si>
    <t>150g Staročeská svíčková na smetaně s houskovými knedlíky, zdobená brusinkami a citrónem se šlehačkou</t>
  </si>
  <si>
    <t>150g Přírodní kapsa z kuřecích prsíček plněná šunkou, hermelínem a broskví, zdobená zeleninovou oblohou</t>
  </si>
  <si>
    <t>Bramborové hranolky</t>
  </si>
  <si>
    <t>Krokety</t>
  </si>
  <si>
    <t>Vařené brambory s máslem</t>
  </si>
  <si>
    <t>Tatarka</t>
  </si>
  <si>
    <t>Grilované sele 1kg/cena</t>
  </si>
  <si>
    <t>Grilované předuzené plecko, kýta 1kg/cena</t>
  </si>
  <si>
    <t>Grilovaná kýta 1kg/cena</t>
  </si>
  <si>
    <t>Grilovaná krůta 1kg/cena</t>
  </si>
  <si>
    <t>Vepřový, kuřecí řízek MIX 50g/cena</t>
  </si>
  <si>
    <t>Vepřové, kuřecí ražničí MIX 30g/cena</t>
  </si>
  <si>
    <t>Kuřecí křídla „ostrá Bufalská“ 1kg/cena</t>
  </si>
  <si>
    <t>Hovězí guláš 1porce/cena</t>
  </si>
  <si>
    <t>Vepřový guláš 1 porce/cena</t>
  </si>
  <si>
    <t>Domácí sekaná 1kg /cena</t>
  </si>
  <si>
    <t>Pečivo</t>
  </si>
  <si>
    <t>Masová mísa skládaná z různých druhů šunky a salámů 1kg /cena</t>
  </si>
  <si>
    <t>Zabiječková mísa 1kg/cena</t>
  </si>
  <si>
    <t>Sýrová mísa složená z několika druhů sýrů 1kg /cena</t>
  </si>
  <si>
    <t>Chlebíček 1ks/cena</t>
  </si>
  <si>
    <t>Ovocná mísa 1kg/cena</t>
  </si>
  <si>
    <t>Zeleninová mísa 1kg/cena</t>
  </si>
  <si>
    <t>Šopský salát s balkánským sýrem 1kg/cena</t>
  </si>
  <si>
    <t>Různé druhy pečiva, dresinky, křen, hořčice,steril. okurky, kozí rohy, papriky atd. /couvert/ 1osoba/cena</t>
  </si>
  <si>
    <t>Poznámky ke kalkulaci:</t>
  </si>
  <si>
    <t>ORIENTAČNÍ CENA ZA OBČERSTVENÍ CELKEM:</t>
  </si>
  <si>
    <t>Jméno-firma:</t>
  </si>
  <si>
    <t xml:space="preserve">Počet osob : </t>
  </si>
  <si>
    <t xml:space="preserve">z toho 1/2 porce : </t>
  </si>
  <si>
    <t>SLAVNOSTNÍ MENU (nevyplněné položky jsou automaticky počítány jako NE)</t>
  </si>
  <si>
    <t>Přílohy:</t>
  </si>
  <si>
    <t>Zhotovení kalkulace</t>
  </si>
  <si>
    <t>Zelný salát s křenem 1kg/cena</t>
  </si>
  <si>
    <t>Za Vámi přinesené zákusky, dorty, jídlo účtujeme paušální přirážku za servis</t>
  </si>
  <si>
    <t>ORIENTAČNÍ CENA ZA KALKULACI CELKEM:</t>
  </si>
  <si>
    <t>Grilování:</t>
  </si>
  <si>
    <t>ORIENTAČNÍ CENA ZA SLUŽBY CELKEM:</t>
  </si>
  <si>
    <t>SLUŽBY SPOJENÉ S AKCÍ</t>
  </si>
  <si>
    <t>Chuťovky 1ks/cena</t>
  </si>
  <si>
    <t>Po dohodě s obsluhou je možné akci prodloužit za poplatek 200,00 Kč/ hodina</t>
  </si>
  <si>
    <t>Za uložení cukroví, dortů, atd. do chladícího zařízení - lednice/cena</t>
  </si>
  <si>
    <t>Za muzikanta - 1muzikant (elektřina, úklid)/cena</t>
  </si>
  <si>
    <t>Šťouchané brambory s cibulkou</t>
  </si>
  <si>
    <t>Korkovné v případě, že si objednavatel zajišťuje vlastní víno 2 500,- (paušál)</t>
  </si>
  <si>
    <t>Při objednání akce je provozní doba restaurace prodloužena do 23 : 00 hodiny.</t>
  </si>
  <si>
    <t>Pronájem sálónku  2 500,00 Kč/ za každý započatý den</t>
  </si>
  <si>
    <t>Hovězí vývar s nudlemi a játrovými knedlíčky</t>
  </si>
  <si>
    <t>Slepičí vývar s nudlemi a játrovými knedlíčky</t>
  </si>
  <si>
    <t>150g Smažená kapsa z kuřecích prsíček plněná žampiony, zdobená zeleninovou oblohou</t>
  </si>
  <si>
    <t xml:space="preserve">1300g Pečené vepřové koleno </t>
  </si>
  <si>
    <t>650g Pečená vepřová žebra</t>
  </si>
  <si>
    <t>Pokud budete vyžadovat vypracování cenové nabídky kalkulantem restaurace, bude vám účtován jednorázový poplatek 200,-Kč, který je nutno uhradit předem hotově nebo na účet číslo 1444556389/0800, var. symbol datum akce.</t>
  </si>
  <si>
    <t>200g Kuřecí steak s bylinkovým máslem</t>
  </si>
  <si>
    <t>150g Vepřová panenka na špenátovém lůžku</t>
  </si>
  <si>
    <t xml:space="preserve">200g Steak z vepřové krkovice na žampionovém ragú </t>
  </si>
  <si>
    <t>1 ks Pečená kachní stehna, podávaná s červeným a bílým zelím, houskovým a chlupatým knedlíkem</t>
  </si>
  <si>
    <t>7 ks Bramboráčky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</si>
</sst>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22"/>
      <color indexed="56"/>
      <name val="Calibri"/>
      <family val="2"/>
    </font>
    <font>
      <u val="single"/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1378D"/>
      <name val="Calibri"/>
      <family val="2"/>
    </font>
    <font>
      <b/>
      <sz val="12"/>
      <color theme="3"/>
      <name val="Calibri"/>
      <family val="2"/>
    </font>
    <font>
      <b/>
      <sz val="12"/>
      <color rgb="FF000000"/>
      <name val="Calibri"/>
      <family val="2"/>
    </font>
    <font>
      <b/>
      <sz val="2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/>
    </xf>
    <xf numFmtId="164" fontId="45" fillId="33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164" fontId="45" fillId="33" borderId="11" xfId="0" applyNumberFormat="1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right" vertical="center"/>
    </xf>
    <xf numFmtId="164" fontId="45" fillId="33" borderId="10" xfId="0" applyNumberFormat="1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right" vertical="center" wrapText="1"/>
    </xf>
    <xf numFmtId="164" fontId="21" fillId="33" borderId="10" xfId="0" applyNumberFormat="1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164" fontId="21" fillId="33" borderId="12" xfId="0" applyNumberFormat="1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164" fontId="45" fillId="33" borderId="0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164" fontId="2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6" fillId="33" borderId="0" xfId="0" applyNumberFormat="1" applyFont="1" applyFill="1" applyBorder="1" applyAlignment="1">
      <alignment vertical="center"/>
    </xf>
    <xf numFmtId="164" fontId="21" fillId="33" borderId="14" xfId="0" applyNumberFormat="1" applyFont="1" applyFill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164" fontId="45" fillId="33" borderId="15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 wrapText="1"/>
    </xf>
    <xf numFmtId="0" fontId="45" fillId="34" borderId="16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 vertical="center" wrapText="1"/>
    </xf>
    <xf numFmtId="14" fontId="45" fillId="34" borderId="15" xfId="0" applyNumberFormat="1" applyFont="1" applyFill="1" applyBorder="1" applyAlignment="1">
      <alignment vertical="center" wrapText="1"/>
    </xf>
    <xf numFmtId="164" fontId="47" fillId="33" borderId="17" xfId="0" applyNumberFormat="1" applyFont="1" applyFill="1" applyBorder="1" applyAlignment="1">
      <alignment vertical="center"/>
    </xf>
    <xf numFmtId="164" fontId="45" fillId="33" borderId="12" xfId="0" applyNumberFormat="1" applyFont="1" applyFill="1" applyBorder="1" applyAlignment="1">
      <alignment horizontal="right" vertical="center"/>
    </xf>
    <xf numFmtId="0" fontId="45" fillId="34" borderId="12" xfId="0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3" borderId="24" xfId="0" applyFont="1" applyFill="1" applyBorder="1" applyAlignment="1">
      <alignment horizontal="left" vertical="center" wrapText="1"/>
    </xf>
    <xf numFmtId="0" fontId="21" fillId="33" borderId="25" xfId="0" applyFont="1" applyFill="1" applyBorder="1" applyAlignment="1">
      <alignment horizontal="left" vertical="center" wrapText="1"/>
    </xf>
    <xf numFmtId="0" fontId="21" fillId="33" borderId="26" xfId="0" applyFont="1" applyFill="1" applyBorder="1" applyAlignment="1">
      <alignment horizontal="left" vertical="center" wrapText="1"/>
    </xf>
    <xf numFmtId="0" fontId="25" fillId="33" borderId="27" xfId="0" applyFont="1" applyFill="1" applyBorder="1" applyAlignment="1">
      <alignment horizontal="left" vertical="center" wrapText="1"/>
    </xf>
    <xf numFmtId="0" fontId="25" fillId="33" borderId="28" xfId="0" applyFont="1" applyFill="1" applyBorder="1" applyAlignment="1">
      <alignment horizontal="left" vertical="center" wrapText="1"/>
    </xf>
    <xf numFmtId="0" fontId="25" fillId="33" borderId="29" xfId="0" applyFont="1" applyFill="1" applyBorder="1" applyAlignment="1">
      <alignment horizontal="left" vertical="center" wrapText="1"/>
    </xf>
    <xf numFmtId="0" fontId="45" fillId="33" borderId="3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47" fillId="33" borderId="30" xfId="0" applyFont="1" applyFill="1" applyBorder="1" applyAlignment="1">
      <alignment horizontal="left" vertical="center" wrapText="1"/>
    </xf>
    <xf numFmtId="0" fontId="47" fillId="33" borderId="34" xfId="0" applyFont="1" applyFill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5" fillId="33" borderId="35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36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horizontal="left" vertical="center" wrapText="1"/>
    </xf>
    <xf numFmtId="0" fontId="47" fillId="33" borderId="28" xfId="0" applyFont="1" applyFill="1" applyBorder="1" applyAlignment="1">
      <alignment horizontal="left" vertical="center" wrapText="1"/>
    </xf>
    <xf numFmtId="0" fontId="47" fillId="33" borderId="37" xfId="0" applyFont="1" applyFill="1" applyBorder="1" applyAlignment="1">
      <alignment horizontal="left" vertical="center" wrapText="1"/>
    </xf>
    <xf numFmtId="0" fontId="45" fillId="33" borderId="38" xfId="0" applyFont="1" applyFill="1" applyBorder="1" applyAlignment="1">
      <alignment horizontal="left" vertical="center" wrapText="1"/>
    </xf>
    <xf numFmtId="0" fontId="45" fillId="33" borderId="39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21" fillId="33" borderId="31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left" vertical="center" wrapText="1"/>
    </xf>
    <xf numFmtId="0" fontId="45" fillId="33" borderId="37" xfId="0" applyFont="1" applyFill="1" applyBorder="1" applyAlignment="1">
      <alignment horizontal="left" vertical="center" wrapText="1"/>
    </xf>
    <xf numFmtId="0" fontId="45" fillId="33" borderId="4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 wrapText="1"/>
    </xf>
    <xf numFmtId="0" fontId="45" fillId="33" borderId="31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21" fillId="33" borderId="41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3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45" fillId="33" borderId="42" xfId="0" applyFont="1" applyFill="1" applyBorder="1" applyAlignment="1">
      <alignment horizontal="left" vertical="center" wrapText="1"/>
    </xf>
    <xf numFmtId="0" fontId="45" fillId="33" borderId="43" xfId="0" applyFont="1" applyFill="1" applyBorder="1" applyAlignment="1">
      <alignment horizontal="left" vertical="center" wrapText="1"/>
    </xf>
    <xf numFmtId="0" fontId="45" fillId="33" borderId="44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zoomScalePageLayoutView="0" workbookViewId="0" topLeftCell="A1">
      <selection activeCell="E9" sqref="E9:F9"/>
    </sheetView>
  </sheetViews>
  <sheetFormatPr defaultColWidth="9.140625" defaultRowHeight="15"/>
  <cols>
    <col min="1" max="1" width="4.140625" style="1" customWidth="1"/>
    <col min="2" max="2" width="44.421875" style="1" customWidth="1"/>
    <col min="3" max="3" width="12.8515625" style="1" customWidth="1"/>
    <col min="4" max="4" width="25.57421875" style="1" customWidth="1"/>
    <col min="5" max="5" width="24.00390625" style="1" customWidth="1"/>
    <col min="6" max="6" width="17.8515625" style="1" customWidth="1"/>
    <col min="7" max="7" width="20.8515625" style="1" customWidth="1"/>
    <col min="8" max="8" width="19.00390625" style="2" bestFit="1" customWidth="1"/>
    <col min="9" max="9" width="9.140625" style="2" customWidth="1"/>
    <col min="10" max="10" width="18.421875" style="2" bestFit="1" customWidth="1"/>
    <col min="11" max="11" width="20.421875" style="2" bestFit="1" customWidth="1"/>
    <col min="12" max="15" width="9.140625" style="2" customWidth="1"/>
    <col min="16" max="21" width="9.140625" style="3" customWidth="1"/>
    <col min="22" max="16384" width="9.140625" style="1" customWidth="1"/>
  </cols>
  <sheetData>
    <row r="1" spans="2:7" ht="28.5">
      <c r="B1" s="85" t="s">
        <v>2</v>
      </c>
      <c r="C1" s="85"/>
      <c r="D1" s="85"/>
      <c r="E1" s="85"/>
      <c r="F1" s="85"/>
      <c r="G1" s="85"/>
    </row>
    <row r="2" spans="2:7" ht="33.75" customHeight="1">
      <c r="B2" s="89" t="s">
        <v>17</v>
      </c>
      <c r="C2" s="89"/>
      <c r="D2" s="89"/>
      <c r="E2" s="89"/>
      <c r="F2" s="89"/>
      <c r="G2" s="89"/>
    </row>
    <row r="3" spans="2:7" ht="33" customHeight="1">
      <c r="B3" s="89" t="s">
        <v>94</v>
      </c>
      <c r="C3" s="89"/>
      <c r="D3" s="89"/>
      <c r="E3" s="89"/>
      <c r="F3" s="89"/>
      <c r="G3" s="89"/>
    </row>
    <row r="4" spans="2:7" ht="15" customHeight="1">
      <c r="B4" s="4"/>
      <c r="C4" s="4"/>
      <c r="D4" s="4"/>
      <c r="E4" s="4"/>
      <c r="F4" s="4"/>
      <c r="G4" s="4"/>
    </row>
    <row r="5" spans="2:7" ht="22.5" customHeight="1" thickBot="1">
      <c r="B5" s="72" t="s">
        <v>3</v>
      </c>
      <c r="C5" s="72"/>
      <c r="D5" s="72"/>
      <c r="E5" s="72"/>
      <c r="F5" s="72"/>
      <c r="G5" s="72"/>
    </row>
    <row r="6" spans="2:7" ht="22.5" customHeight="1">
      <c r="B6" s="86" t="s">
        <v>4</v>
      </c>
      <c r="C6" s="87"/>
      <c r="D6" s="40"/>
      <c r="E6" s="88" t="s">
        <v>5</v>
      </c>
      <c r="F6" s="87"/>
      <c r="G6" s="41"/>
    </row>
    <row r="7" spans="2:7" ht="22.5" customHeight="1">
      <c r="B7" s="59" t="s">
        <v>69</v>
      </c>
      <c r="C7" s="60"/>
      <c r="D7" s="5"/>
      <c r="E7" s="73" t="s">
        <v>6</v>
      </c>
      <c r="F7" s="60"/>
      <c r="G7" s="6"/>
    </row>
    <row r="8" spans="2:7" ht="22.5" customHeight="1">
      <c r="B8" s="59" t="s">
        <v>7</v>
      </c>
      <c r="C8" s="60"/>
      <c r="D8" s="5"/>
      <c r="E8" s="73"/>
      <c r="F8" s="60"/>
      <c r="G8" s="6"/>
    </row>
    <row r="9" spans="2:7" ht="22.5" customHeight="1">
      <c r="B9" s="59" t="s">
        <v>8</v>
      </c>
      <c r="C9" s="60"/>
      <c r="D9" s="5"/>
      <c r="E9" s="73" t="s">
        <v>9</v>
      </c>
      <c r="F9" s="60"/>
      <c r="G9" s="6"/>
    </row>
    <row r="10" spans="2:7" ht="22.5" customHeight="1">
      <c r="B10" s="59" t="s">
        <v>70</v>
      </c>
      <c r="C10" s="60"/>
      <c r="D10" s="5"/>
      <c r="E10" s="62" t="s">
        <v>71</v>
      </c>
      <c r="F10" s="62"/>
      <c r="G10" s="6"/>
    </row>
    <row r="11" spans="2:7" ht="22.5" customHeight="1">
      <c r="B11" s="59"/>
      <c r="C11" s="70"/>
      <c r="D11" s="60"/>
      <c r="E11" s="62" t="s">
        <v>1</v>
      </c>
      <c r="F11" s="62"/>
      <c r="G11" s="6"/>
    </row>
    <row r="12" spans="2:10" ht="22.5" customHeight="1">
      <c r="B12" s="59" t="s">
        <v>18</v>
      </c>
      <c r="C12" s="70"/>
      <c r="D12" s="70"/>
      <c r="E12" s="70"/>
      <c r="F12" s="60"/>
      <c r="G12" s="6" t="s">
        <v>19</v>
      </c>
      <c r="H12" s="2" t="s">
        <v>19</v>
      </c>
      <c r="I12" s="2" t="s">
        <v>20</v>
      </c>
      <c r="J12" s="2" t="s">
        <v>21</v>
      </c>
    </row>
    <row r="13" spans="2:9" ht="22.5" customHeight="1" thickBot="1">
      <c r="B13" s="80" t="s">
        <v>0</v>
      </c>
      <c r="C13" s="81"/>
      <c r="D13" s="39"/>
      <c r="E13" s="98"/>
      <c r="F13" s="99"/>
      <c r="G13" s="100"/>
      <c r="H13" s="2">
        <v>4</v>
      </c>
      <c r="I13" s="2">
        <v>6</v>
      </c>
    </row>
    <row r="14" spans="2:15" ht="11.25" customHeight="1">
      <c r="B14" s="7"/>
      <c r="C14" s="7"/>
      <c r="D14" s="7"/>
      <c r="E14" s="7"/>
      <c r="F14" s="7"/>
      <c r="G14" s="7"/>
      <c r="J14" s="82"/>
      <c r="K14" s="82"/>
      <c r="L14" s="82"/>
      <c r="M14" s="24"/>
      <c r="N14" s="25"/>
      <c r="O14" s="24"/>
    </row>
    <row r="15" spans="2:7" ht="22.5" customHeight="1" thickBot="1">
      <c r="B15" s="72" t="s">
        <v>72</v>
      </c>
      <c r="C15" s="72"/>
      <c r="D15" s="72"/>
      <c r="E15" s="72"/>
      <c r="F15" s="72"/>
      <c r="G15" s="72"/>
    </row>
    <row r="16" spans="2:7" ht="22.5" customHeight="1">
      <c r="B16" s="77" t="s">
        <v>22</v>
      </c>
      <c r="C16" s="78"/>
      <c r="D16" s="79"/>
      <c r="E16" s="36" t="s">
        <v>23</v>
      </c>
      <c r="F16" s="37" t="s">
        <v>24</v>
      </c>
      <c r="G16" s="38" t="s">
        <v>25</v>
      </c>
    </row>
    <row r="17" spans="2:7" ht="22.5" customHeight="1">
      <c r="B17" s="68" t="s">
        <v>31</v>
      </c>
      <c r="C17" s="69"/>
      <c r="D17" s="9"/>
      <c r="E17" s="10">
        <v>10</v>
      </c>
      <c r="F17" s="11"/>
      <c r="G17" s="12">
        <f>E17*F17</f>
        <v>0</v>
      </c>
    </row>
    <row r="18" spans="2:7" ht="22.5" customHeight="1">
      <c r="B18" s="61" t="s">
        <v>63</v>
      </c>
      <c r="C18" s="62"/>
      <c r="D18" s="62"/>
      <c r="E18" s="14">
        <v>150</v>
      </c>
      <c r="F18" s="11"/>
      <c r="G18" s="12">
        <f>E18*F18</f>
        <v>0</v>
      </c>
    </row>
    <row r="19" spans="2:7" ht="22.5" customHeight="1">
      <c r="B19" s="74" t="s">
        <v>10</v>
      </c>
      <c r="C19" s="75"/>
      <c r="D19" s="75"/>
      <c r="E19" s="75"/>
      <c r="F19" s="75"/>
      <c r="G19" s="76"/>
    </row>
    <row r="20" spans="2:7" ht="22.5" customHeight="1">
      <c r="B20" s="59" t="s">
        <v>32</v>
      </c>
      <c r="C20" s="70"/>
      <c r="D20" s="60"/>
      <c r="E20" s="10">
        <v>50</v>
      </c>
      <c r="F20" s="13"/>
      <c r="G20" s="12">
        <f>E20*F20</f>
        <v>0</v>
      </c>
    </row>
    <row r="21" spans="2:7" ht="22.5" customHeight="1">
      <c r="B21" s="59" t="s">
        <v>33</v>
      </c>
      <c r="C21" s="70"/>
      <c r="D21" s="60"/>
      <c r="E21" s="10">
        <v>59</v>
      </c>
      <c r="F21" s="13"/>
      <c r="G21" s="12">
        <f aca="true" t="shared" si="0" ref="G21:G40">E21*F21</f>
        <v>0</v>
      </c>
    </row>
    <row r="22" spans="2:12" ht="22.5" customHeight="1">
      <c r="B22" s="59" t="s">
        <v>34</v>
      </c>
      <c r="C22" s="70"/>
      <c r="D22" s="60"/>
      <c r="E22" s="10">
        <v>59</v>
      </c>
      <c r="F22" s="13"/>
      <c r="G22" s="12">
        <f t="shared" si="0"/>
        <v>0</v>
      </c>
      <c r="H22" s="2" t="s">
        <v>26</v>
      </c>
      <c r="I22" s="2" t="s">
        <v>27</v>
      </c>
      <c r="J22" s="2" t="s">
        <v>28</v>
      </c>
      <c r="K22" s="2" t="s">
        <v>29</v>
      </c>
      <c r="L22" s="2" t="s">
        <v>30</v>
      </c>
    </row>
    <row r="23" spans="2:7" ht="22.5" customHeight="1">
      <c r="B23" s="59" t="s">
        <v>35</v>
      </c>
      <c r="C23" s="70"/>
      <c r="D23" s="60"/>
      <c r="E23" s="10">
        <v>70</v>
      </c>
      <c r="F23" s="13"/>
      <c r="G23" s="12">
        <f t="shared" si="0"/>
        <v>0</v>
      </c>
    </row>
    <row r="24" spans="2:7" ht="22.5" customHeight="1">
      <c r="B24" s="59" t="s">
        <v>36</v>
      </c>
      <c r="C24" s="70"/>
      <c r="D24" s="60"/>
      <c r="E24" s="14">
        <v>250</v>
      </c>
      <c r="F24" s="11"/>
      <c r="G24" s="12">
        <f t="shared" si="0"/>
        <v>0</v>
      </c>
    </row>
    <row r="25" spans="2:7" ht="22.5" customHeight="1">
      <c r="B25" s="59" t="s">
        <v>37</v>
      </c>
      <c r="C25" s="70"/>
      <c r="D25" s="60"/>
      <c r="E25" s="14">
        <v>100</v>
      </c>
      <c r="F25" s="11"/>
      <c r="G25" s="12">
        <f t="shared" si="0"/>
        <v>0</v>
      </c>
    </row>
    <row r="26" spans="2:7" ht="22.5" customHeight="1">
      <c r="B26" s="74" t="s">
        <v>11</v>
      </c>
      <c r="C26" s="75"/>
      <c r="D26" s="75"/>
      <c r="E26" s="75"/>
      <c r="F26" s="75"/>
      <c r="G26" s="76"/>
    </row>
    <row r="27" spans="2:7" ht="22.5" customHeight="1">
      <c r="B27" s="90" t="s">
        <v>38</v>
      </c>
      <c r="C27" s="91"/>
      <c r="D27" s="91"/>
      <c r="E27" s="10">
        <v>65</v>
      </c>
      <c r="F27" s="13"/>
      <c r="G27" s="12">
        <f t="shared" si="0"/>
        <v>0</v>
      </c>
    </row>
    <row r="28" spans="2:7" ht="22.5" customHeight="1">
      <c r="B28" s="90" t="s">
        <v>39</v>
      </c>
      <c r="C28" s="91"/>
      <c r="D28" s="91"/>
      <c r="E28" s="10">
        <v>78</v>
      </c>
      <c r="F28" s="13"/>
      <c r="G28" s="12">
        <f t="shared" si="0"/>
        <v>0</v>
      </c>
    </row>
    <row r="29" spans="2:7" ht="22.5" customHeight="1">
      <c r="B29" s="90" t="s">
        <v>40</v>
      </c>
      <c r="C29" s="91"/>
      <c r="D29" s="91"/>
      <c r="E29" s="10">
        <v>72</v>
      </c>
      <c r="F29" s="13"/>
      <c r="G29" s="12">
        <f t="shared" si="0"/>
        <v>0</v>
      </c>
    </row>
    <row r="30" spans="2:7" ht="22.5" customHeight="1">
      <c r="B30" s="90" t="s">
        <v>41</v>
      </c>
      <c r="C30" s="91"/>
      <c r="D30" s="91"/>
      <c r="E30" s="14">
        <v>78</v>
      </c>
      <c r="F30" s="11"/>
      <c r="G30" s="12">
        <f t="shared" si="0"/>
        <v>0</v>
      </c>
    </row>
    <row r="31" spans="2:7" ht="22.5" customHeight="1">
      <c r="B31" s="74" t="s">
        <v>12</v>
      </c>
      <c r="C31" s="75"/>
      <c r="D31" s="75"/>
      <c r="E31" s="75"/>
      <c r="F31" s="75"/>
      <c r="G31" s="76"/>
    </row>
    <row r="32" spans="2:7" ht="22.5" customHeight="1">
      <c r="B32" s="90" t="s">
        <v>89</v>
      </c>
      <c r="C32" s="91"/>
      <c r="D32" s="91"/>
      <c r="E32" s="14">
        <v>49</v>
      </c>
      <c r="F32" s="11"/>
      <c r="G32" s="12">
        <f t="shared" si="0"/>
        <v>0</v>
      </c>
    </row>
    <row r="33" spans="2:7" ht="22.5" customHeight="1">
      <c r="B33" s="90" t="s">
        <v>90</v>
      </c>
      <c r="C33" s="91"/>
      <c r="D33" s="91"/>
      <c r="E33" s="14">
        <v>49</v>
      </c>
      <c r="F33" s="11"/>
      <c r="G33" s="12">
        <f t="shared" si="0"/>
        <v>0</v>
      </c>
    </row>
    <row r="34" spans="2:7" ht="22.5" customHeight="1">
      <c r="B34" s="74" t="s">
        <v>13</v>
      </c>
      <c r="C34" s="75"/>
      <c r="D34" s="75"/>
      <c r="E34" s="75"/>
      <c r="F34" s="75"/>
      <c r="G34" s="76"/>
    </row>
    <row r="35" spans="2:7" ht="33.75" customHeight="1">
      <c r="B35" s="61" t="s">
        <v>42</v>
      </c>
      <c r="C35" s="62"/>
      <c r="D35" s="62"/>
      <c r="E35" s="10">
        <v>188</v>
      </c>
      <c r="F35" s="11"/>
      <c r="G35" s="12">
        <f t="shared" si="0"/>
        <v>0</v>
      </c>
    </row>
    <row r="36" spans="2:7" ht="22.5" customHeight="1">
      <c r="B36" s="61" t="s">
        <v>95</v>
      </c>
      <c r="C36" s="62"/>
      <c r="D36" s="62"/>
      <c r="E36" s="10">
        <v>164</v>
      </c>
      <c r="F36" s="11"/>
      <c r="G36" s="12">
        <f t="shared" si="0"/>
        <v>0</v>
      </c>
    </row>
    <row r="37" spans="2:7" ht="22.5" customHeight="1">
      <c r="B37" s="61" t="s">
        <v>96</v>
      </c>
      <c r="C37" s="62"/>
      <c r="D37" s="62"/>
      <c r="E37" s="10">
        <v>166</v>
      </c>
      <c r="F37" s="11"/>
      <c r="G37" s="12">
        <f t="shared" si="0"/>
        <v>0</v>
      </c>
    </row>
    <row r="38" spans="2:7" ht="33.75" customHeight="1">
      <c r="B38" s="61" t="s">
        <v>91</v>
      </c>
      <c r="C38" s="62"/>
      <c r="D38" s="62"/>
      <c r="E38" s="10">
        <v>185</v>
      </c>
      <c r="F38" s="11"/>
      <c r="G38" s="12">
        <f t="shared" si="0"/>
        <v>0</v>
      </c>
    </row>
    <row r="39" spans="2:7" ht="33.75" customHeight="1">
      <c r="B39" s="61" t="s">
        <v>43</v>
      </c>
      <c r="C39" s="62"/>
      <c r="D39" s="62"/>
      <c r="E39" s="10">
        <v>195</v>
      </c>
      <c r="F39" s="11"/>
      <c r="G39" s="12">
        <f t="shared" si="0"/>
        <v>0</v>
      </c>
    </row>
    <row r="40" spans="2:7" ht="33.75" customHeight="1">
      <c r="B40" s="61" t="s">
        <v>97</v>
      </c>
      <c r="C40" s="62"/>
      <c r="D40" s="62"/>
      <c r="E40" s="10">
        <v>178</v>
      </c>
      <c r="F40" s="11"/>
      <c r="G40" s="12">
        <f t="shared" si="0"/>
        <v>0</v>
      </c>
    </row>
    <row r="41" spans="2:7" ht="33.75" customHeight="1">
      <c r="B41" s="61" t="s">
        <v>98</v>
      </c>
      <c r="C41" s="62"/>
      <c r="D41" s="62"/>
      <c r="E41" s="10">
        <v>330</v>
      </c>
      <c r="F41" s="11"/>
      <c r="G41" s="12">
        <f>E41*F41</f>
        <v>0</v>
      </c>
    </row>
    <row r="42" spans="2:7" ht="22.5" customHeight="1">
      <c r="B42" s="74" t="s">
        <v>73</v>
      </c>
      <c r="C42" s="75"/>
      <c r="D42" s="75"/>
      <c r="E42" s="75"/>
      <c r="F42" s="75"/>
      <c r="G42" s="76"/>
    </row>
    <row r="43" spans="2:7" ht="22.5" customHeight="1">
      <c r="B43" s="59" t="s">
        <v>44</v>
      </c>
      <c r="C43" s="70"/>
      <c r="D43" s="60"/>
      <c r="E43" s="10">
        <v>45</v>
      </c>
      <c r="F43" s="13"/>
      <c r="G43" s="12">
        <f aca="true" t="shared" si="1" ref="G43:G54">E43*F43</f>
        <v>0</v>
      </c>
    </row>
    <row r="44" spans="2:7" ht="22.5" customHeight="1">
      <c r="B44" s="59" t="s">
        <v>45</v>
      </c>
      <c r="C44" s="70"/>
      <c r="D44" s="60"/>
      <c r="E44" s="10">
        <v>45</v>
      </c>
      <c r="F44" s="13"/>
      <c r="G44" s="12">
        <f t="shared" si="1"/>
        <v>0</v>
      </c>
    </row>
    <row r="45" spans="2:7" ht="22.5" customHeight="1">
      <c r="B45" s="45" t="s">
        <v>99</v>
      </c>
      <c r="C45" s="46"/>
      <c r="D45" s="47"/>
      <c r="E45" s="10">
        <v>108</v>
      </c>
      <c r="F45" s="13"/>
      <c r="G45" s="12">
        <f t="shared" si="1"/>
        <v>0</v>
      </c>
    </row>
    <row r="46" spans="2:7" ht="22.5" customHeight="1">
      <c r="B46" s="59" t="s">
        <v>85</v>
      </c>
      <c r="C46" s="70"/>
      <c r="D46" s="60"/>
      <c r="E46" s="10">
        <v>49</v>
      </c>
      <c r="F46" s="13"/>
      <c r="G46" s="12">
        <f>E46*F46</f>
        <v>0</v>
      </c>
    </row>
    <row r="47" spans="2:7" ht="22.5" customHeight="1">
      <c r="B47" s="59" t="s">
        <v>46</v>
      </c>
      <c r="C47" s="70"/>
      <c r="D47" s="60"/>
      <c r="E47" s="10">
        <v>35</v>
      </c>
      <c r="F47" s="13"/>
      <c r="G47" s="12">
        <f t="shared" si="1"/>
        <v>0</v>
      </c>
    </row>
    <row r="48" spans="2:7" ht="22.5" customHeight="1">
      <c r="B48" s="59" t="s">
        <v>47</v>
      </c>
      <c r="C48" s="70"/>
      <c r="D48" s="60"/>
      <c r="E48" s="10">
        <v>20</v>
      </c>
      <c r="F48" s="13"/>
      <c r="G48" s="12">
        <f t="shared" si="1"/>
        <v>0</v>
      </c>
    </row>
    <row r="49" spans="2:7" ht="22.5" customHeight="1">
      <c r="B49" s="74" t="s">
        <v>78</v>
      </c>
      <c r="C49" s="75"/>
      <c r="D49" s="75"/>
      <c r="E49" s="75"/>
      <c r="F49" s="75"/>
      <c r="G49" s="76"/>
    </row>
    <row r="50" spans="2:7" ht="22.5" customHeight="1">
      <c r="B50" s="59" t="s">
        <v>48</v>
      </c>
      <c r="C50" s="70"/>
      <c r="D50" s="60"/>
      <c r="E50" s="14">
        <v>230</v>
      </c>
      <c r="F50" s="11"/>
      <c r="G50" s="12">
        <f t="shared" si="1"/>
        <v>0</v>
      </c>
    </row>
    <row r="51" spans="2:7" ht="22.5" customHeight="1">
      <c r="B51" s="59" t="s">
        <v>49</v>
      </c>
      <c r="C51" s="70"/>
      <c r="D51" s="60"/>
      <c r="E51" s="14">
        <v>330</v>
      </c>
      <c r="F51" s="11"/>
      <c r="G51" s="12">
        <f t="shared" si="1"/>
        <v>0</v>
      </c>
    </row>
    <row r="52" spans="2:7" ht="22.5" customHeight="1">
      <c r="B52" s="59" t="s">
        <v>92</v>
      </c>
      <c r="C52" s="70"/>
      <c r="D52" s="60"/>
      <c r="E52" s="14">
        <v>299</v>
      </c>
      <c r="F52" s="11"/>
      <c r="G52" s="12">
        <f t="shared" si="1"/>
        <v>0</v>
      </c>
    </row>
    <row r="53" spans="2:7" ht="22.5" customHeight="1">
      <c r="B53" s="59" t="s">
        <v>93</v>
      </c>
      <c r="C53" s="70"/>
      <c r="D53" s="60"/>
      <c r="E53" s="14">
        <v>198</v>
      </c>
      <c r="F53" s="11"/>
      <c r="G53" s="12">
        <f t="shared" si="1"/>
        <v>0</v>
      </c>
    </row>
    <row r="54" spans="2:7" ht="22.5" customHeight="1">
      <c r="B54" s="59" t="s">
        <v>50</v>
      </c>
      <c r="C54" s="70"/>
      <c r="D54" s="60"/>
      <c r="E54" s="14">
        <v>310</v>
      </c>
      <c r="F54" s="11"/>
      <c r="G54" s="12">
        <f t="shared" si="1"/>
        <v>0</v>
      </c>
    </row>
    <row r="55" spans="2:7" ht="22.5" customHeight="1">
      <c r="B55" s="59" t="s">
        <v>51</v>
      </c>
      <c r="C55" s="70"/>
      <c r="D55" s="60"/>
      <c r="E55" s="14">
        <v>315</v>
      </c>
      <c r="F55" s="11"/>
      <c r="G55" s="12">
        <f>E55*F55</f>
        <v>0</v>
      </c>
    </row>
    <row r="56" spans="2:7" ht="22.5" customHeight="1">
      <c r="B56" s="61" t="s">
        <v>64</v>
      </c>
      <c r="C56" s="62"/>
      <c r="D56" s="62"/>
      <c r="E56" s="14">
        <v>250</v>
      </c>
      <c r="F56" s="11"/>
      <c r="G56" s="12">
        <f>E56*F56</f>
        <v>0</v>
      </c>
    </row>
    <row r="57" spans="2:7" ht="22.5" customHeight="1">
      <c r="B57" s="61" t="s">
        <v>65</v>
      </c>
      <c r="C57" s="62"/>
      <c r="D57" s="62"/>
      <c r="E57" s="14">
        <v>335</v>
      </c>
      <c r="F57" s="11"/>
      <c r="G57" s="12">
        <f>E57*F57</f>
        <v>0</v>
      </c>
    </row>
    <row r="58" spans="2:7" ht="22.5" customHeight="1">
      <c r="B58" s="61" t="s">
        <v>75</v>
      </c>
      <c r="C58" s="62"/>
      <c r="D58" s="62"/>
      <c r="E58" s="14">
        <v>236</v>
      </c>
      <c r="F58" s="11"/>
      <c r="G58" s="12">
        <f>E58*F58</f>
        <v>0</v>
      </c>
    </row>
    <row r="59" spans="2:7" ht="33.75" customHeight="1">
      <c r="B59" s="61" t="s">
        <v>66</v>
      </c>
      <c r="C59" s="62"/>
      <c r="D59" s="62"/>
      <c r="E59" s="10">
        <v>35</v>
      </c>
      <c r="F59" s="13"/>
      <c r="G59" s="12">
        <f>E59*F59</f>
        <v>0</v>
      </c>
    </row>
    <row r="60" spans="2:7" ht="22.5" customHeight="1">
      <c r="B60" s="74" t="s">
        <v>14</v>
      </c>
      <c r="C60" s="75"/>
      <c r="D60" s="75"/>
      <c r="E60" s="75"/>
      <c r="F60" s="75"/>
      <c r="G60" s="76"/>
    </row>
    <row r="61" spans="2:7" ht="22.5" customHeight="1">
      <c r="B61" s="59" t="s">
        <v>52</v>
      </c>
      <c r="C61" s="70"/>
      <c r="D61" s="60"/>
      <c r="E61" s="14">
        <v>45</v>
      </c>
      <c r="F61" s="11"/>
      <c r="G61" s="12">
        <f aca="true" t="shared" si="2" ref="G61:G70">E61*F61</f>
        <v>0</v>
      </c>
    </row>
    <row r="62" spans="2:7" ht="22.5" customHeight="1">
      <c r="B62" s="59" t="s">
        <v>53</v>
      </c>
      <c r="C62" s="70"/>
      <c r="D62" s="60"/>
      <c r="E62" s="14">
        <v>48</v>
      </c>
      <c r="F62" s="11"/>
      <c r="G62" s="12">
        <f t="shared" si="2"/>
        <v>0</v>
      </c>
    </row>
    <row r="63" spans="2:7" ht="22.5" customHeight="1">
      <c r="B63" s="59" t="s">
        <v>54</v>
      </c>
      <c r="C63" s="70"/>
      <c r="D63" s="60"/>
      <c r="E63" s="14">
        <v>350</v>
      </c>
      <c r="F63" s="11"/>
      <c r="G63" s="12">
        <f t="shared" si="2"/>
        <v>0</v>
      </c>
    </row>
    <row r="64" spans="2:7" ht="22.5" customHeight="1">
      <c r="B64" s="59" t="s">
        <v>55</v>
      </c>
      <c r="C64" s="70"/>
      <c r="D64" s="60"/>
      <c r="E64" s="14">
        <v>136</v>
      </c>
      <c r="F64" s="11"/>
      <c r="G64" s="12">
        <f t="shared" si="2"/>
        <v>0</v>
      </c>
    </row>
    <row r="65" spans="2:7" ht="22.5" customHeight="1">
      <c r="B65" s="59" t="s">
        <v>56</v>
      </c>
      <c r="C65" s="70"/>
      <c r="D65" s="60"/>
      <c r="E65" s="14">
        <v>125</v>
      </c>
      <c r="F65" s="11"/>
      <c r="G65" s="12">
        <f t="shared" si="2"/>
        <v>0</v>
      </c>
    </row>
    <row r="66" spans="2:7" ht="22.5" customHeight="1">
      <c r="B66" s="59" t="s">
        <v>57</v>
      </c>
      <c r="C66" s="70"/>
      <c r="D66" s="60"/>
      <c r="E66" s="14">
        <v>240</v>
      </c>
      <c r="F66" s="11"/>
      <c r="G66" s="12">
        <f t="shared" si="2"/>
        <v>0</v>
      </c>
    </row>
    <row r="67" spans="2:7" ht="22.5" customHeight="1">
      <c r="B67" s="61" t="s">
        <v>64</v>
      </c>
      <c r="C67" s="62"/>
      <c r="D67" s="62"/>
      <c r="E67" s="14">
        <v>250</v>
      </c>
      <c r="F67" s="11"/>
      <c r="G67" s="12">
        <f t="shared" si="2"/>
        <v>0</v>
      </c>
    </row>
    <row r="68" spans="2:7" ht="22.5" customHeight="1">
      <c r="B68" s="61" t="s">
        <v>65</v>
      </c>
      <c r="C68" s="62"/>
      <c r="D68" s="62"/>
      <c r="E68" s="14">
        <v>335</v>
      </c>
      <c r="F68" s="11"/>
      <c r="G68" s="12">
        <f>E68*F68</f>
        <v>0</v>
      </c>
    </row>
    <row r="69" spans="2:7" ht="22.5" customHeight="1">
      <c r="B69" s="61" t="s">
        <v>75</v>
      </c>
      <c r="C69" s="62"/>
      <c r="D69" s="62"/>
      <c r="E69" s="14">
        <v>236</v>
      </c>
      <c r="F69" s="11"/>
      <c r="G69" s="12">
        <f t="shared" si="2"/>
        <v>0</v>
      </c>
    </row>
    <row r="70" spans="2:7" ht="33.75" customHeight="1">
      <c r="B70" s="61" t="s">
        <v>66</v>
      </c>
      <c r="C70" s="62"/>
      <c r="D70" s="62"/>
      <c r="E70" s="10">
        <v>35</v>
      </c>
      <c r="F70" s="13"/>
      <c r="G70" s="12">
        <f t="shared" si="2"/>
        <v>0</v>
      </c>
    </row>
    <row r="71" spans="2:7" ht="22.5" customHeight="1">
      <c r="B71" s="74" t="s">
        <v>15</v>
      </c>
      <c r="C71" s="75"/>
      <c r="D71" s="75"/>
      <c r="E71" s="75"/>
      <c r="F71" s="75"/>
      <c r="G71" s="76"/>
    </row>
    <row r="72" spans="2:7" ht="22.5" customHeight="1">
      <c r="B72" s="83" t="s">
        <v>59</v>
      </c>
      <c r="C72" s="84"/>
      <c r="D72" s="84"/>
      <c r="E72" s="15">
        <v>530</v>
      </c>
      <c r="F72" s="16"/>
      <c r="G72" s="12">
        <f aca="true" t="shared" si="3" ref="G72:G78">E72*F72</f>
        <v>0</v>
      </c>
    </row>
    <row r="73" spans="2:7" ht="22.5" customHeight="1">
      <c r="B73" s="61" t="s">
        <v>60</v>
      </c>
      <c r="C73" s="62"/>
      <c r="D73" s="62"/>
      <c r="E73" s="14">
        <v>480</v>
      </c>
      <c r="F73" s="11"/>
      <c r="G73" s="12">
        <f t="shared" si="3"/>
        <v>0</v>
      </c>
    </row>
    <row r="74" spans="2:7" ht="22.5" customHeight="1">
      <c r="B74" s="61" t="s">
        <v>61</v>
      </c>
      <c r="C74" s="62"/>
      <c r="D74" s="62"/>
      <c r="E74" s="14">
        <v>550</v>
      </c>
      <c r="F74" s="11"/>
      <c r="G74" s="12">
        <f t="shared" si="3"/>
        <v>0</v>
      </c>
    </row>
    <row r="75" spans="2:7" ht="22.5" customHeight="1">
      <c r="B75" s="61" t="s">
        <v>62</v>
      </c>
      <c r="C75" s="62"/>
      <c r="D75" s="5" t="s">
        <v>30</v>
      </c>
      <c r="E75" s="14">
        <v>42</v>
      </c>
      <c r="F75" s="11"/>
      <c r="G75" s="12">
        <f t="shared" si="3"/>
        <v>0</v>
      </c>
    </row>
    <row r="76" spans="2:7" ht="22.5" customHeight="1">
      <c r="B76" s="61" t="s">
        <v>81</v>
      </c>
      <c r="C76" s="62"/>
      <c r="D76" s="5" t="s">
        <v>30</v>
      </c>
      <c r="E76" s="14">
        <v>27</v>
      </c>
      <c r="F76" s="11"/>
      <c r="G76" s="12">
        <f>E76*F76</f>
        <v>0</v>
      </c>
    </row>
    <row r="77" spans="2:7" ht="22.5" customHeight="1">
      <c r="B77" s="61" t="s">
        <v>64</v>
      </c>
      <c r="C77" s="62"/>
      <c r="D77" s="62"/>
      <c r="E77" s="14">
        <v>250</v>
      </c>
      <c r="F77" s="11"/>
      <c r="G77" s="12">
        <f t="shared" si="3"/>
        <v>0</v>
      </c>
    </row>
    <row r="78" spans="2:7" ht="22.5" customHeight="1" thickBot="1">
      <c r="B78" s="63" t="s">
        <v>58</v>
      </c>
      <c r="C78" s="64"/>
      <c r="D78" s="64"/>
      <c r="E78" s="43">
        <v>20</v>
      </c>
      <c r="F78" s="44"/>
      <c r="G78" s="21">
        <f t="shared" si="3"/>
        <v>0</v>
      </c>
    </row>
    <row r="79" spans="2:7" ht="22.5" customHeight="1" thickBot="1">
      <c r="B79" s="65" t="s">
        <v>68</v>
      </c>
      <c r="C79" s="66"/>
      <c r="D79" s="66"/>
      <c r="E79" s="66"/>
      <c r="F79" s="67"/>
      <c r="G79" s="42">
        <f>SUM(G17:G78)</f>
        <v>0</v>
      </c>
    </row>
    <row r="80" spans="1:8" ht="11.25" customHeight="1">
      <c r="A80" s="4"/>
      <c r="B80" s="27"/>
      <c r="C80" s="27"/>
      <c r="D80" s="27"/>
      <c r="E80" s="27"/>
      <c r="F80" s="27"/>
      <c r="G80" s="26"/>
      <c r="H80" s="22"/>
    </row>
    <row r="81" spans="1:8" ht="33.75" customHeight="1" thickBot="1">
      <c r="A81" s="4"/>
      <c r="B81" s="71" t="s">
        <v>80</v>
      </c>
      <c r="C81" s="71"/>
      <c r="D81" s="71"/>
      <c r="E81" s="71"/>
      <c r="F81" s="71"/>
      <c r="G81" s="71"/>
      <c r="H81" s="22"/>
    </row>
    <row r="82" spans="2:7" ht="48.75" customHeight="1">
      <c r="B82" s="92" t="s">
        <v>16</v>
      </c>
      <c r="C82" s="93"/>
      <c r="D82" s="93"/>
      <c r="E82" s="33">
        <v>500</v>
      </c>
      <c r="F82" s="34"/>
      <c r="G82" s="35">
        <f>E82*F82</f>
        <v>0</v>
      </c>
    </row>
    <row r="83" spans="2:7" ht="22.5" customHeight="1">
      <c r="B83" s="96" t="s">
        <v>74</v>
      </c>
      <c r="C83" s="97"/>
      <c r="D83" s="97"/>
      <c r="E83" s="17">
        <v>200</v>
      </c>
      <c r="F83" s="18"/>
      <c r="G83" s="12">
        <f aca="true" t="shared" si="4" ref="G83:G89">E83*F83</f>
        <v>0</v>
      </c>
    </row>
    <row r="84" spans="2:7" ht="22.5" customHeight="1">
      <c r="B84" s="96" t="s">
        <v>86</v>
      </c>
      <c r="C84" s="97"/>
      <c r="D84" s="97"/>
      <c r="E84" s="17">
        <v>2500</v>
      </c>
      <c r="F84" s="16"/>
      <c r="G84" s="12">
        <f t="shared" si="4"/>
        <v>0</v>
      </c>
    </row>
    <row r="85" spans="2:7" ht="22.5" customHeight="1">
      <c r="B85" s="96" t="s">
        <v>76</v>
      </c>
      <c r="C85" s="97"/>
      <c r="D85" s="97"/>
      <c r="E85" s="17">
        <v>800</v>
      </c>
      <c r="F85" s="16"/>
      <c r="G85" s="12">
        <f t="shared" si="4"/>
        <v>0</v>
      </c>
    </row>
    <row r="86" spans="2:7" ht="22.5" customHeight="1">
      <c r="B86" s="96" t="s">
        <v>83</v>
      </c>
      <c r="C86" s="97"/>
      <c r="D86" s="97"/>
      <c r="E86" s="17">
        <v>100</v>
      </c>
      <c r="F86" s="16"/>
      <c r="G86" s="12">
        <f t="shared" si="4"/>
        <v>0</v>
      </c>
    </row>
    <row r="87" spans="2:7" ht="22.5" customHeight="1">
      <c r="B87" s="96" t="s">
        <v>84</v>
      </c>
      <c r="C87" s="97"/>
      <c r="D87" s="97"/>
      <c r="E87" s="15">
        <v>100</v>
      </c>
      <c r="F87" s="16"/>
      <c r="G87" s="12">
        <f t="shared" si="4"/>
        <v>0</v>
      </c>
    </row>
    <row r="88" spans="2:7" ht="22.5" customHeight="1">
      <c r="B88" s="94" t="s">
        <v>88</v>
      </c>
      <c r="C88" s="95"/>
      <c r="D88" s="95"/>
      <c r="E88" s="19">
        <v>2500</v>
      </c>
      <c r="F88" s="20"/>
      <c r="G88" s="21">
        <f t="shared" si="4"/>
        <v>0</v>
      </c>
    </row>
    <row r="89" spans="2:7" ht="22.5" customHeight="1" thickBot="1">
      <c r="B89" s="94" t="s">
        <v>82</v>
      </c>
      <c r="C89" s="95"/>
      <c r="D89" s="95"/>
      <c r="E89" s="19">
        <v>200</v>
      </c>
      <c r="F89" s="20"/>
      <c r="G89" s="21">
        <f t="shared" si="4"/>
        <v>0</v>
      </c>
    </row>
    <row r="90" spans="2:7" ht="22.5" customHeight="1" thickBot="1">
      <c r="B90" s="65" t="s">
        <v>79</v>
      </c>
      <c r="C90" s="66"/>
      <c r="D90" s="66"/>
      <c r="E90" s="66"/>
      <c r="F90" s="67"/>
      <c r="G90" s="42">
        <f>SUM(G82:G89)</f>
        <v>0</v>
      </c>
    </row>
    <row r="91" spans="1:8" ht="11.25" customHeight="1">
      <c r="A91" s="4"/>
      <c r="B91" s="28"/>
      <c r="C91" s="28"/>
      <c r="D91" s="28"/>
      <c r="E91" s="29"/>
      <c r="F91" s="30"/>
      <c r="G91" s="31"/>
      <c r="H91" s="22"/>
    </row>
    <row r="92" spans="1:8" ht="22.5" customHeight="1">
      <c r="A92" s="4"/>
      <c r="B92" s="58" t="s">
        <v>87</v>
      </c>
      <c r="C92" s="58"/>
      <c r="D92" s="58"/>
      <c r="E92" s="58"/>
      <c r="F92" s="58"/>
      <c r="G92" s="58"/>
      <c r="H92" s="22"/>
    </row>
    <row r="93" spans="1:8" ht="10.5" customHeight="1" thickBot="1">
      <c r="A93" s="4"/>
      <c r="B93" s="8"/>
      <c r="C93" s="8"/>
      <c r="D93" s="8"/>
      <c r="E93" s="23"/>
      <c r="F93" s="23"/>
      <c r="G93" s="32"/>
      <c r="H93" s="22"/>
    </row>
    <row r="94" spans="1:8" ht="10.5" customHeight="1" thickBot="1">
      <c r="A94" s="4"/>
      <c r="B94" s="57"/>
      <c r="C94" s="57"/>
      <c r="D94" s="57"/>
      <c r="E94" s="57"/>
      <c r="F94" s="57"/>
      <c r="G94" s="57"/>
      <c r="H94" s="22"/>
    </row>
    <row r="95" spans="2:7" ht="22.5" customHeight="1" thickBot="1">
      <c r="B95" s="65" t="s">
        <v>77</v>
      </c>
      <c r="C95" s="66"/>
      <c r="D95" s="66"/>
      <c r="E95" s="66"/>
      <c r="F95" s="67"/>
      <c r="G95" s="42">
        <f>G90+G79</f>
        <v>0</v>
      </c>
    </row>
    <row r="96" spans="2:7" ht="22.5" customHeight="1" thickBot="1">
      <c r="B96" s="27"/>
      <c r="C96" s="27"/>
      <c r="D96" s="27"/>
      <c r="E96" s="27"/>
      <c r="F96" s="27"/>
      <c r="G96" s="26"/>
    </row>
    <row r="97" spans="2:7" ht="22.5" customHeight="1">
      <c r="B97" s="54" t="s">
        <v>67</v>
      </c>
      <c r="C97" s="55"/>
      <c r="D97" s="55"/>
      <c r="E97" s="55"/>
      <c r="F97" s="55"/>
      <c r="G97" s="56"/>
    </row>
    <row r="98" spans="2:7" ht="22.5" customHeight="1">
      <c r="B98" s="48"/>
      <c r="C98" s="49"/>
      <c r="D98" s="49"/>
      <c r="E98" s="49"/>
      <c r="F98" s="49"/>
      <c r="G98" s="50"/>
    </row>
    <row r="99" spans="2:7" ht="16.5" thickBot="1">
      <c r="B99" s="51"/>
      <c r="C99" s="52"/>
      <c r="D99" s="52"/>
      <c r="E99" s="52"/>
      <c r="F99" s="52"/>
      <c r="G99" s="53"/>
    </row>
  </sheetData>
  <sheetProtection/>
  <mergeCells count="99">
    <mergeCell ref="B95:F95"/>
    <mergeCell ref="B88:D88"/>
    <mergeCell ref="B84:D84"/>
    <mergeCell ref="B85:D85"/>
    <mergeCell ref="B86:D86"/>
    <mergeCell ref="B87:D87"/>
    <mergeCell ref="B77:D77"/>
    <mergeCell ref="B82:D82"/>
    <mergeCell ref="B89:D89"/>
    <mergeCell ref="B92:G92"/>
    <mergeCell ref="B83:D83"/>
    <mergeCell ref="B90:F90"/>
    <mergeCell ref="B64:D64"/>
    <mergeCell ref="B65:D65"/>
    <mergeCell ref="B68:D68"/>
    <mergeCell ref="B53:D53"/>
    <mergeCell ref="B54:D54"/>
    <mergeCell ref="B55:D55"/>
    <mergeCell ref="B60:G60"/>
    <mergeCell ref="B66:D66"/>
    <mergeCell ref="B67:D67"/>
    <mergeCell ref="B31:G31"/>
    <mergeCell ref="B34:G34"/>
    <mergeCell ref="B42:G42"/>
    <mergeCell ref="B27:D27"/>
    <mergeCell ref="B36:D36"/>
    <mergeCell ref="B37:D37"/>
    <mergeCell ref="B38:D38"/>
    <mergeCell ref="B35:D35"/>
    <mergeCell ref="B29:D29"/>
    <mergeCell ref="B30:D30"/>
    <mergeCell ref="B32:D32"/>
    <mergeCell ref="B33:D33"/>
    <mergeCell ref="B23:D23"/>
    <mergeCell ref="B28:D28"/>
    <mergeCell ref="B19:G19"/>
    <mergeCell ref="B1:G1"/>
    <mergeCell ref="B6:C6"/>
    <mergeCell ref="B7:C7"/>
    <mergeCell ref="B8:C8"/>
    <mergeCell ref="B9:C9"/>
    <mergeCell ref="E6:F6"/>
    <mergeCell ref="E7:F7"/>
    <mergeCell ref="B2:G2"/>
    <mergeCell ref="B3:G3"/>
    <mergeCell ref="B46:D46"/>
    <mergeCell ref="B47:D47"/>
    <mergeCell ref="B72:D72"/>
    <mergeCell ref="B48:D48"/>
    <mergeCell ref="B51:D51"/>
    <mergeCell ref="B61:D61"/>
    <mergeCell ref="B71:G71"/>
    <mergeCell ref="B56:D56"/>
    <mergeCell ref="B58:D58"/>
    <mergeCell ref="B59:D59"/>
    <mergeCell ref="B10:C10"/>
    <mergeCell ref="J14:L14"/>
    <mergeCell ref="B49:G49"/>
    <mergeCell ref="B50:D50"/>
    <mergeCell ref="B62:D62"/>
    <mergeCell ref="B63:D63"/>
    <mergeCell ref="E10:F10"/>
    <mergeCell ref="B41:D41"/>
    <mergeCell ref="B15:G15"/>
    <mergeCell ref="B20:D20"/>
    <mergeCell ref="B11:D11"/>
    <mergeCell ref="B73:D73"/>
    <mergeCell ref="B39:D39"/>
    <mergeCell ref="B40:D40"/>
    <mergeCell ref="B57:D57"/>
    <mergeCell ref="B43:D43"/>
    <mergeCell ref="B52:D52"/>
    <mergeCell ref="B24:D24"/>
    <mergeCell ref="B75:C75"/>
    <mergeCell ref="E13:G13"/>
    <mergeCell ref="B12:F12"/>
    <mergeCell ref="B74:D74"/>
    <mergeCell ref="B25:D25"/>
    <mergeCell ref="B26:G26"/>
    <mergeCell ref="B16:D16"/>
    <mergeCell ref="B76:C76"/>
    <mergeCell ref="B21:D21"/>
    <mergeCell ref="B22:D22"/>
    <mergeCell ref="B69:D69"/>
    <mergeCell ref="B81:G81"/>
    <mergeCell ref="B5:G5"/>
    <mergeCell ref="E8:F8"/>
    <mergeCell ref="E9:F9"/>
    <mergeCell ref="B44:D44"/>
    <mergeCell ref="E11:F11"/>
    <mergeCell ref="B98:G99"/>
    <mergeCell ref="B97:G97"/>
    <mergeCell ref="B94:G94"/>
    <mergeCell ref="B13:C13"/>
    <mergeCell ref="B70:D70"/>
    <mergeCell ref="B78:D78"/>
    <mergeCell ref="B79:F79"/>
    <mergeCell ref="B17:C17"/>
    <mergeCell ref="B18:D18"/>
  </mergeCells>
  <dataValidations count="4">
    <dataValidation type="list" allowBlank="1" showInputMessage="1" showErrorMessage="1" sqref="D75:D76">
      <formula1>#REF!</formula1>
    </dataValidation>
    <dataValidation type="list" allowBlank="1" showInputMessage="1" showErrorMessage="1" sqref="D17">
      <formula1>$H$22:$L$22</formula1>
    </dataValidation>
    <dataValidation type="list" allowBlank="1" showInputMessage="1" showErrorMessage="1" sqref="G12">
      <formula1>$H$12:$J$12</formula1>
    </dataValidation>
    <dataValidation type="list" allowBlank="1" showInputMessage="1" showErrorMessage="1" sqref="D13">
      <formula1>$H$13:$I$13</formula1>
    </dataValidation>
  </dataValidations>
  <printOptions/>
  <pageMargins left="0.31" right="0.26" top="0.12" bottom="0.18" header="0.31496062992125984" footer="0.31"/>
  <pageSetup fitToHeight="2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alenas</cp:lastModifiedBy>
  <cp:lastPrinted>2022-08-22T13:30:55Z</cp:lastPrinted>
  <dcterms:created xsi:type="dcterms:W3CDTF">2010-02-07T13:30:26Z</dcterms:created>
  <dcterms:modified xsi:type="dcterms:W3CDTF">2022-08-24T10:07:15Z</dcterms:modified>
  <cp:category/>
  <cp:version/>
  <cp:contentType/>
  <cp:contentStatus/>
</cp:coreProperties>
</file>